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דף שער" state="visible" r:id="rId4"/>
    <sheet sheetId="2" name="סעיפים" state="visible" r:id="rId5"/>
  </sheets>
  <calcPr calcId="171027"/>
</workbook>
</file>

<file path=xl/sharedStrings.xml><?xml version="1.0" encoding="utf-8"?>
<sst xmlns="http://schemas.openxmlformats.org/spreadsheetml/2006/main" count="452" uniqueCount="116">
  <si>
    <t>BIDO FLOW</t>
  </si>
  <si>
    <t>פלטפורמת ניהול מכרזים וקבלני משנה</t>
  </si>
  <si>
    <t>הזמנת הצעת מחיר</t>
  </si>
  <si>
    <t>ענף: חשמל ותאורה</t>
  </si>
  <si>
    <t>פרויקט:</t>
  </si>
  <si>
    <t>שצ"פ 151 ו-153 אינטנסיבי</t>
  </si>
  <si>
    <t>מכרז:</t>
  </si>
  <si>
    <t>60-2023</t>
  </si>
  <si>
    <t>תאריך:</t>
  </si>
  <si>
    <t>7.6.2026</t>
  </si>
  <si>
    <t>קבלן ראשי:</t>
  </si>
  <si>
    <t/>
  </si>
  <si>
    <t>שם קבלן המשנה:</t>
  </si>
  <si>
    <t>ח.פ / ע.מ:</t>
  </si>
  <si>
    <t>סה"כ הצעת מחיר:</t>
  </si>
  <si>
    <t>יחושב אוטומטית</t>
  </si>
  <si>
    <t>הנחיות למילוי:</t>
  </si>
  <si>
    <t>• נא למלא מחיר יחידה בלבד בטור המתאים. הסה"כ יחושב לפי כמות × מחיר יחידה.</t>
  </si>
  <si>
    <t>• שורות המסומנות בצבע כתום הן סעיפי ממשק - עבודות בתפר בין תחומים שיש לתאם מולן.</t>
  </si>
  <si>
    <t>• המחירים אינם כוללים מע"מ.</t>
  </si>
  <si>
    <t>• ההצעה תכלול את כל העבודות, חומרים, הובלה, כלים והאחריות הנלווית לכל סעיף.</t>
  </si>
  <si>
    <t>• במידת הצורך, ניתן להוריד גרסת Excel לעריכה נוחה - ראה קישור במייל המצורף.</t>
  </si>
  <si>
    <t>הצהרה וחתימה:</t>
  </si>
  <si>
    <t>אני הח"מ, לאחר שעיינתי בכתב הכמויות, המפרט הטכני והתוכניות, מתחייב לבצע את העבודות המפורטות לעיל במחירים הנקובים בטבלה, ובכפוף לתנאי החוזה שייחתם.</t>
  </si>
  <si>
    <t>תוקף ההצעה: ______ יום ממועד הגשתה.</t>
  </si>
  <si>
    <t>שם וחתימה: ___________________</t>
  </si>
  <si>
    <t>תאריך: ___________________</t>
  </si>
  <si>
    <t>חותמת העסק: ___________________</t>
  </si>
  <si>
    <t>הופק באמצעות BIDO FLOW | www.bidoflow.co.il</t>
  </si>
  <si>
    <t>תת-מקצוע</t>
  </si>
  <si>
    <t>שצ״פ</t>
  </si>
  <si>
    <t>פרק</t>
  </si>
  <si>
    <t>תת-פרק</t>
  </si>
  <si>
    <t>סעיף</t>
  </si>
  <si>
    <t>תיאור</t>
  </si>
  <si>
    <t>יח״מ</t>
  </si>
  <si>
    <t>כמות</t>
  </si>
  <si>
    <t>מחיר יחידה</t>
  </si>
  <si>
    <t>סה״כ</t>
  </si>
  <si>
    <t>ממשק / הערות</t>
  </si>
  <si>
    <t>תשתיות חשמל - מובלים ותאי בקרה</t>
  </si>
  <si>
    <t>שצ״פ 1</t>
  </si>
  <si>
    <t>8</t>
  </si>
  <si>
    <t>1</t>
  </si>
  <si>
    <t>90</t>
  </si>
  <si>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08.1.021.</t>
  </si>
  <si>
    <t>100</t>
  </si>
  <si>
    <t>צינור שרשורי דו שכבתי בקוטר 75 מ"מ כולל מופות יחודיות לצנרת זו כולל חוטי משיכה 8 מ"מ מניילון כולל כל הנדרש לפי סעיף 08.1.021.</t>
  </si>
  <si>
    <t>130</t>
  </si>
  <si>
    <t>תא בקרה לכבלים /צינורות טרומי כולל כל הנדרש לפי סעיף 08.1.162 בקוטר פנימי 80 ס"מ ועומק 150 ס"מ מסגרת ומכסה מסוג B125 לפי ת"י 489.</t>
  </si>
  <si>
    <t>140</t>
  </si>
  <si>
    <t>תוספת למחיר תא בקרה בקוטר 80 ס"מ עבור מסגרת מרובעת/עגולה ממתכת ומכסה עגול יצוק ממתכת B125 לפי ת"י 489.</t>
  </si>
  <si>
    <t>170</t>
  </si>
  <si>
    <t>חפירה ו/או חציבה של תעלות לכבלים כולל כל הנדרש לפי סעיף 08.1.252 ברוחב 60 ס"מ ועומק 100 ס"מ באמצעות כל כלי מכאני שיידרש לרבות חופר-תעלות או בעבודת ידיים, בכל סוגי הקרקע.</t>
  </si>
  <si>
    <t xml:space="preserve">חשמל ↔ עבודות עפר
מומלץ לכלול חפירות תעלות אצל קבלן החשמל כחלק מהמחיר, או להעביר לקבלן עפר עם הגדרת עומק ורוחב מדויקים. הכרעה בישיבה ראשונה.</t>
  </si>
  <si>
    <t>180</t>
  </si>
  <si>
    <t>תוספת מחיר לסעיף 08.1.261 עבור כל 20 ס"מ של העמקת החפירה ו/או חציבה לעומק מעל 100 ס"מ עבור תעלות ברוחב 60 ס"מ.</t>
  </si>
  <si>
    <t>190</t>
  </si>
  <si>
    <t>חפירת תעלה לצנרת בכל סוגי הקרקע, מעל או מתחת מכשול (מעביר מים, קו בזק, צנרת מים וכו'), לרוחבו של המכשול להנחת הצנרת.</t>
  </si>
  <si>
    <t>200</t>
  </si>
  <si>
    <t>יציקת בטון ב-20 להגנת צנרת מעל מכשול ו/או לכל מקום שיידרש (לפי דרישת המפקח).</t>
  </si>
  <si>
    <t>מ"ק</t>
  </si>
  <si>
    <t>210</t>
  </si>
  <si>
    <t>פתיחת מדרכה/שביל קיימים עבור הנחת צנרת לרבות ניסור אספלט,שבירת 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t>
  </si>
  <si>
    <t>260</t>
  </si>
  <si>
    <t>יסוד לעמוד תאורה כולל כל הנדרש לפי סעיף 08.1.360 בגובה עד 5 מ' יצוק מבטון ב - 30 במידות 60/60/80 ס"מ.</t>
  </si>
  <si>
    <t>270</t>
  </si>
  <si>
    <t>יסוד לעמוד תאורה כולל כל הנדרש לפי סעיף 08.1.360 בגובה 9-10 מ' יצוק מבטון ב- 30 במידות 80/80/160 ס"מ.</t>
  </si>
  <si>
    <t>קומפלט</t>
  </si>
  <si>
    <t>280</t>
  </si>
  <si>
    <t>תוספת למחיר יסוד לעמוד תאורה בכבישים בין עירוניים או בגינון עבור קיטום שפות היסוד, הסינור וצביעת היסוד והסינור לעמודים צבועים בגוון העמוד או בגוון אחרלפי דרישת המזמין.</t>
  </si>
  <si>
    <t>יח'</t>
  </si>
  <si>
    <t>290</t>
  </si>
  <si>
    <t>התחברות למרכזיית תאורה חדשה, כולל החדרת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</si>
  <si>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עמודי תאורה וזרועות</t>
  </si>
  <si>
    <t>2</t>
  </si>
  <si>
    <t>120</t>
  </si>
  <si>
    <t>עמוד תאורה בחתך קוני עגול עשוי מפלדה כולל כל הנדרש לפי סעיף 08.2.066 באורך 3.8 או 4 מ'.</t>
  </si>
  <si>
    <t>תוספת מחיר לעמוד תאורה משולב עם מצלמה הכולל פתח אביזרים נוסף ונפרד, דלת, מחיצה פנימית בעובי 3 מ"מ להפרדה בין מערכת המצלמות להזנה לרבות כל העבודות והאביזרים הדרושים להתקנה מושלמת לפי פרט.</t>
  </si>
  <si>
    <t>150</t>
  </si>
  <si>
    <t>שטוצר מצינור ברזל מגולוון בקוטר "2 ובאורך 20 ס"מ לחיבור גוף תאורה לעמוד מכל סוג החיבור יבוצע לפני גילוון וכולל צביעה, הפעלת הסעיף בהתאם לאישור מפקח ובמידה ולא מופיע במסמכי המכרז.</t>
  </si>
  <si>
    <t>עמוד תאורה בחתך קוני עגול עשוי מפלדה כולל כל הנדרש לפי סעיף 08.2.066 באורך 9.8 או 10 מ'.</t>
  </si>
  <si>
    <t>אביזרי תאורה ומגשים</t>
  </si>
  <si>
    <t>3</t>
  </si>
  <si>
    <t>80</t>
  </si>
  <si>
    <t>מגש אביזרים לגוף תאורה אחד כולל כל הנדרש לפי סעיף 08.3.036</t>
  </si>
  <si>
    <t>מגש אביזרים לשני גופי תאורה כולל כל הנדרש לפי סעיף 08.3.036</t>
  </si>
  <si>
    <t>מגש אביזרים לשלושה גופי תאורה כולל כל הנדרש לפי סעיף 08.3.036</t>
  </si>
  <si>
    <t>כבל מטיפוס N2XY בחתך 5X16 ממ"ר כולל כל הנדרש לפי סעיף 08.3.057 כולל סופיות מפצלות מתכווצות ("כפפות").</t>
  </si>
  <si>
    <t>מרכזיה 3X63 אמפר למאור כולל כל הנדרש לפי סעיף 08.3.279 לפי פרט.</t>
  </si>
  <si>
    <t>מוליך הארקה מנחושת גלויה ושזורה בחתך 35 ממ"ר כולל כל הנדרש לפי סעיף 08.3.327</t>
  </si>
  <si>
    <t>אלקטרודת הארקה בקוטר 19 מ"מ ובאורך של 6 מ' תקועה אנכית בקרקע לרבות שוחת בטון טרומית בקוטר 40 ס"מ ובעומק 60 ס"מ כולל כל הנדרש לפי סעיף 08.3.381</t>
  </si>
  <si>
    <t>230</t>
  </si>
  <si>
    <t>כיסוי פח דקורטיבי לכסוי ברגי היסוד בעמודי מאור בערוגות שצפים, אי תנועה ואשר בסיסם בולט 15 ס"מ מעל פני האדמה הגננית . הכסוי יהיה עגול או מרובע לפיהנחיות אדריכל הנוף וצבע בתנור בצבע העמוד הכסוי חייב לכסות את כל 4 ברגי היסוד כולל גובהם מעל פני היס.</t>
  </si>
  <si>
    <t>240</t>
  </si>
  <si>
    <t>בדיקה פוטומטרית של התאורה ע"י בודק המאושר ע"י משהב"ש והנפקת דו"ח על עמידת מתקן התאורה בת.י למאור.</t>
  </si>
  <si>
    <t>250</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</si>
  <si>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t>
  </si>
  <si>
    <t>שעות עבודה של חשמלאי מוסמך ברג'י לפי הנחיית מנהל הפרוייקט בכתב בלבד.</t>
  </si>
  <si>
    <t>ש"ע</t>
  </si>
  <si>
    <t>שעות עבודה של חשמלאי עוזר ברג'י לפי הנחיית מנהל הפרוייקט בכתב בלבד.</t>
  </si>
  <si>
    <t>צוות מדידה (מודד ועוזר אחד או שניים) באתר העבודה י"ע (9 ש"ע).</t>
  </si>
  <si>
    <t>י"ע</t>
  </si>
  <si>
    <t>שירותי משרד למדידות (הכנה, חישובי מדידות ושרטוטים) והעברת קבצים בכל הפורמטים למזמין העבודה.</t>
  </si>
  <si>
    <t>גופי תאורה</t>
  </si>
  <si>
    <t>4</t>
  </si>
  <si>
    <t>גוף תאורת רחובות לד, 76-102W דוגמת ITALO 1 4M מתוצרת AEC המשווק ע"י ש.מ.יוניברס, או ש"ע מאושר וכולל כל הנדרש לפי סעיף 08.004.0018.</t>
  </si>
  <si>
    <t>גוף תאורת רחובות לד, 169W דוגמת ITALO 2  8M  מתוצרת AEC המשווק ע"י ש.מ.יוניברס, או ש"ע מאושר וכולל כל הנדרש לפי סעיף 08.004.0018.</t>
  </si>
  <si>
    <t>שצ״פ 3</t>
  </si>
  <si>
    <t>110</t>
  </si>
  <si>
    <t>220</t>
  </si>
  <si>
    <t>התחברות עמוד תאורה קיים, כולל החדרת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</si>
  <si>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160</t>
  </si>
  <si>
    <t>סה"כ ביניים</t>
  </si>
  <si>
    <t>הנחה (₪)</t>
  </si>
  <si>
    <t>סה"כ סופי (לאחר הנחה)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</si>
</sst>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 ₪&quot;"/>
  </numFmts>
  <fonts count="12" x14ac:knownFonts="1">
    <font>
      <color theme="1"/>
      <family val="2"/>
      <scheme val="minor"/>
      <sz val="11"/>
      <name val="Calibri"/>
    </font>
    <font>
      <b/>
      <color rgb="FF0F3A82"/>
      <sz val="26"/>
      <name val="Arial"/>
    </font>
    <font>
      <i/>
      <color rgb="FF595959"/>
      <sz val="11"/>
      <name val="David"/>
    </font>
    <font>
      <b/>
      <color rgb="FF0F3A82"/>
      <sz val="22"/>
      <name val="Arial"/>
    </font>
    <font>
      <b/>
      <color rgb="FF2E75B6"/>
      <sz val="16"/>
      <name val="David"/>
    </font>
    <font>
      <b/>
      <color rgb="FF1A1A1A"/>
      <sz val="11"/>
      <name val="David"/>
    </font>
    <font>
      <color rgb="FF1A1A1A"/>
      <sz val="11"/>
      <name val="David"/>
    </font>
    <font>
      <b/>
      <u/>
      <color rgb="FF1A1A1A"/>
      <sz val="11"/>
      <name val="David"/>
    </font>
    <font>
      <color rgb="FF1A1A1A"/>
      <sz val="10"/>
      <name val="David"/>
    </font>
    <font>
      <i/>
      <color rgb="FF595959"/>
      <sz val="8"/>
      <name val="David"/>
    </font>
    <font>
      <b/>
      <color rgb="FF0F3A82"/>
      <sz val="20"/>
      <name val="Arial"/>
    </font>
    <font>
      <b/>
      <color rgb="FFFFFFFF"/>
      <sz val="11"/>
      <name val="David"/>
    </font>
  </fonts>
  <fills count="6">
    <fill>
      <patternFill patternType="none"/>
    </fill>
    <fill>
      <patternFill patternType="gray125"/>
    </fill>
    <fill>
      <patternFill patternType="solid">
        <fgColor rgb="FF0F3A82"/>
      </patternFill>
    </fill>
    <fill>
      <patternFill patternType="solid">
        <fgColor rgb="FFFFFFCC"/>
      </patternFill>
    </fill>
    <fill>
      <patternFill patternType="solid">
        <fgColor rgb="FFF4B084"/>
      </patternFill>
    </fill>
    <fill>
      <patternFill patternType="solid">
        <fgColor rgb="FFFFE699"/>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4">
    <xf numFmtId="0" fontId="0" fillId="0" borderId="0" xfId="0"/>
    <xf numFmtId="0" fontId="1" fillId="0" borderId="0" xfId="0" applyFont="1" applyAlignment="1">
      <alignment horizontal="right" vertical="center" wrapText="1" readingOrder="2"/>
    </xf>
    <xf numFmtId="0" fontId="2" fillId="0" borderId="0" xfId="0" applyFont="1" applyAlignment="1">
      <alignment horizontal="right" vertical="center" wrapText="1" readingOrder="2"/>
    </xf>
    <xf numFmtId="0" fontId="3" fillId="0" borderId="0" xfId="0" applyFont="1" applyAlignment="1">
      <alignment horizontal="right" vertical="center" wrapText="1" readingOrder="2"/>
    </xf>
    <xf numFmtId="0" fontId="4" fillId="0" borderId="0" xfId="0" applyFont="1" applyAlignment="1">
      <alignment horizontal="right" vertical="center" wrapText="1" readingOrder="2"/>
    </xf>
    <xf numFmtId="0" fontId="5" fillId="0" borderId="1" xfId="0" applyFont="1" applyBorder="1" applyAlignment="1">
      <alignment horizontal="right" vertical="center" wrapText="1" readingOrder="2"/>
    </xf>
    <xf numFmtId="0" fontId="6" fillId="0" borderId="1" xfId="0" applyFont="1" applyBorder="1" applyAlignment="1">
      <alignment horizontal="right" vertical="center" wrapText="1" readingOrder="2"/>
    </xf>
    <xf numFmtId="0" fontId="7" fillId="0" borderId="0" xfId="0" applyFont="1" applyAlignment="1">
      <alignment horizontal="right" vertical="center" wrapText="1" readingOrder="2"/>
    </xf>
    <xf numFmtId="0" fontId="8" fillId="0" borderId="0" xfId="0" applyFont="1" applyAlignment="1">
      <alignment horizontal="right" vertical="center" wrapText="1" readingOrder="2"/>
    </xf>
    <xf numFmtId="0" fontId="6" fillId="0" borderId="0" xfId="0" applyFont="1" applyAlignment="1">
      <alignment horizontal="right" vertical="center" wrapText="1" readingOrder="2"/>
    </xf>
    <xf numFmtId="0" fontId="9" fillId="0" borderId="0" xfId="0" applyFont="1" applyAlignment="1">
      <alignment horizontal="center" vertical="center" wrapText="1" readingOrder="2"/>
    </xf>
    <xf numFmtId="0" fontId="10" fillId="0" borderId="0" xfId="0" applyFont="1" applyAlignment="1">
      <alignment horizontal="right" vertical="center" wrapText="1" readingOrder="2"/>
    </xf>
    <xf numFmtId="0" fontId="11" fillId="2" borderId="1" xfId="0" applyFont="1" applyFill="1" applyBorder="1" applyAlignment="1">
      <alignment horizontal="center" vertical="center" wrapText="1" readingOrder="2"/>
    </xf>
    <xf numFmtId="4" fontId="6" fillId="0" borderId="1" xfId="0" applyNumberFormat="1" applyFont="1" applyBorder="1" applyAlignment="1">
      <alignment horizontal="left" vertical="center" readingOrder="1"/>
    </xf>
    <xf numFmtId="4" fontId="6" fillId="3" borderId="1" xfId="0" applyNumberFormat="1" applyFont="1" applyFill="1" applyBorder="1" applyAlignment="1">
      <alignment horizontal="left" vertical="center" readingOrder="1"/>
    </xf>
    <xf numFmtId="164" fontId="6" fillId="0" borderId="1" xfId="0" applyNumberFormat="1" applyFont="1" applyBorder="1" applyAlignment="1">
      <alignment horizontal="left" vertical="center" readingOrder="1"/>
    </xf>
    <xf numFmtId="0" fontId="6" fillId="4" borderId="1" xfId="0" applyFont="1" applyFill="1" applyBorder="1" applyAlignment="1">
      <alignment horizontal="right" vertical="center" wrapText="1" readingOrder="2"/>
    </xf>
    <xf numFmtId="4" fontId="6" fillId="4" borderId="1" xfId="0" applyNumberFormat="1" applyFont="1" applyFill="1" applyBorder="1" applyAlignment="1">
      <alignment horizontal="left" vertical="center" readingOrder="1"/>
    </xf>
    <xf numFmtId="164" fontId="6" fillId="4" borderId="1" xfId="0" applyNumberFormat="1" applyFont="1" applyFill="1" applyBorder="1" applyAlignment="1">
      <alignment horizontal="left" vertical="center" readingOrder="1"/>
    </xf>
    <xf numFmtId="0" fontId="5" fillId="5" borderId="1" xfId="0" applyFont="1" applyFill="1" applyBorder="1" applyAlignment="1">
      <alignment horizontal="right" vertical="center" wrapText="1" readingOrder="2"/>
    </xf>
    <xf numFmtId="164" fontId="5" fillId="5" borderId="1" xfId="0" applyNumberFormat="1" applyFont="1" applyFill="1" applyBorder="1" applyAlignment="1">
      <alignment horizontal="left" vertical="center" readingOrder="1"/>
    </xf>
    <xf numFmtId="0" fontId="5" fillId="5" borderId="1" xfId="0" applyFont="1" applyFill="1" applyBorder="1"/>
    <xf numFmtId="164" fontId="0" fillId="0" borderId="1" xfId="0" applyNumberFormat="1" applyBorder="1" applyAlignment="1">
      <alignment horizontal="left" vertical="center" readingOrder="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5"/>
  <sheetViews>
    <sheetView workbookViewId="0" rightToLeft="1"/>
  </sheetViews>
  <sheetFormatPr defaultRowHeight="15" outlineLevelRow="0" outlineLevelCol="0" x14ac:dyDescent="55"/>
  <cols>
    <col min="1" max="1" width="22" customWidth="1"/>
    <col min="2" max="2" width="40" customWidth="1"/>
  </cols>
  <sheetData>
    <row r="2" ht="40" customHeight="1" spans="1:1" x14ac:dyDescent="0.25">
      <c r="A2" s="1" t="s">
        <v>0</v>
      </c>
    </row>
    <row r="3" spans="1:1" x14ac:dyDescent="0.25">
      <c r="A3" s="2" t="s">
        <v>1</v>
      </c>
    </row>
    <row r="5" ht="32" customHeight="1" spans="1:1" x14ac:dyDescent="0.25">
      <c r="A5" s="3" t="s">
        <v>2</v>
      </c>
    </row>
    <row r="6" spans="1:1" x14ac:dyDescent="0.25">
      <c r="A6" s="4" t="s">
        <v>3</v>
      </c>
    </row>
    <row r="8" spans="1:2" x14ac:dyDescent="0.25">
      <c r="A8" s="5" t="s">
        <v>4</v>
      </c>
      <c r="B8" s="6" t="s">
        <v>5</v>
      </c>
    </row>
    <row r="9" spans="1:2" x14ac:dyDescent="0.25">
      <c r="A9" s="5" t="s">
        <v>6</v>
      </c>
      <c r="B9" s="6" t="s">
        <v>7</v>
      </c>
    </row>
    <row r="10" spans="1:2" x14ac:dyDescent="0.25">
      <c r="A10" s="5" t="s">
        <v>8</v>
      </c>
      <c r="B10" s="6" t="s">
        <v>9</v>
      </c>
    </row>
    <row r="11" spans="1:2" x14ac:dyDescent="0.25">
      <c r="A11" s="5" t="s">
        <v>10</v>
      </c>
      <c r="B11" s="6" t="s">
        <v>11</v>
      </c>
    </row>
    <row r="12" spans="1:2" x14ac:dyDescent="0.25">
      <c r="A12" s="5" t="s">
        <v>12</v>
      </c>
      <c r="B12" s="6" t="s">
        <v>11</v>
      </c>
    </row>
    <row r="13" spans="1:2" x14ac:dyDescent="0.25">
      <c r="A13" s="5" t="s">
        <v>13</v>
      </c>
      <c r="B13" s="6" t="s">
        <v>11</v>
      </c>
    </row>
    <row r="14" spans="1:2" x14ac:dyDescent="0.25">
      <c r="A14" s="5" t="s">
        <v>14</v>
      </c>
      <c r="B14" s="6" t="s">
        <v>15</v>
      </c>
    </row>
    <row r="17" spans="1:1" x14ac:dyDescent="0.25">
      <c r="A17" s="7" t="s">
        <v>16</v>
      </c>
    </row>
    <row r="18" ht="30" customHeight="1" spans="1:2" x14ac:dyDescent="0.25">
      <c r="A18" s="8" t="s">
        <v>17</v>
      </c>
      <c r="B18" s="8"/>
    </row>
    <row r="19" ht="30" customHeight="1" spans="1:2" x14ac:dyDescent="0.25">
      <c r="A19" s="8" t="s">
        <v>18</v>
      </c>
      <c r="B19" s="8"/>
    </row>
    <row r="20" ht="30" customHeight="1" spans="1:2" x14ac:dyDescent="0.25">
      <c r="A20" s="8" t="s">
        <v>19</v>
      </c>
      <c r="B20" s="8"/>
    </row>
    <row r="21" ht="30" customHeight="1" spans="1:2" x14ac:dyDescent="0.25">
      <c r="A21" s="8" t="s">
        <v>20</v>
      </c>
      <c r="B21" s="8"/>
    </row>
    <row r="22" ht="30" customHeight="1" spans="1:2" x14ac:dyDescent="0.25">
      <c r="A22" s="8" t="s">
        <v>21</v>
      </c>
      <c r="B22" s="8"/>
    </row>
    <row r="25" spans="1:1" x14ac:dyDescent="0.25">
      <c r="A25" s="7" t="s">
        <v>22</v>
      </c>
    </row>
    <row r="26" ht="50" customHeight="1" spans="1:2" x14ac:dyDescent="0.25">
      <c r="A26" s="8" t="s">
        <v>23</v>
      </c>
      <c r="B26" s="8"/>
    </row>
    <row r="28" spans="1:1" x14ac:dyDescent="0.25">
      <c r="A28" s="9" t="s">
        <v>24</v>
      </c>
    </row>
    <row r="30" spans="1:1" x14ac:dyDescent="0.25">
      <c r="A30" s="9" t="s">
        <v>25</v>
      </c>
    </row>
    <row r="31" spans="1:1" x14ac:dyDescent="0.25">
      <c r="A31" s="9" t="s">
        <v>26</v>
      </c>
    </row>
    <row r="32" spans="1:1" x14ac:dyDescent="0.25">
      <c r="A32" s="9" t="s">
        <v>27</v>
      </c>
    </row>
    <row r="35" spans="1:2" x14ac:dyDescent="0.25">
      <c r="A35" s="10" t="s">
        <v>28</v>
      </c>
      <c r="B35" s="10"/>
    </row>
  </sheetData>
  <mergeCells count="7">
    <mergeCell ref="A18:B18"/>
    <mergeCell ref="A19:B19"/>
    <mergeCell ref="A20:B20"/>
    <mergeCell ref="A21:B21"/>
    <mergeCell ref="A22:B22"/>
    <mergeCell ref="A26:B26"/>
    <mergeCell ref="A35:B35"/>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1" t="s">
        <v>3</v>
      </c>
      <c r="B1" s="11"/>
      <c r="C1" s="11"/>
      <c r="D1" s="11"/>
      <c r="E1" s="11"/>
      <c r="F1" s="11"/>
      <c r="G1" s="11"/>
      <c r="H1" s="11"/>
      <c r="I1" s="11"/>
    </row>
    <row r="3" ht="22" customHeight="1" spans="1:11" x14ac:dyDescent="0.25">
      <c r="A3" s="12" t="s">
        <v>29</v>
      </c>
      <c r="B3" s="12" t="s">
        <v>30</v>
      </c>
      <c r="C3" s="12" t="s">
        <v>31</v>
      </c>
      <c r="D3" s="12" t="s">
        <v>32</v>
      </c>
      <c r="E3" s="12" t="s">
        <v>33</v>
      </c>
      <c r="F3" s="12" t="s">
        <v>34</v>
      </c>
      <c r="G3" s="12" t="s">
        <v>35</v>
      </c>
      <c r="H3" s="12" t="s">
        <v>36</v>
      </c>
      <c r="I3" s="12" t="s">
        <v>37</v>
      </c>
      <c r="J3" s="12" t="s">
        <v>38</v>
      </c>
      <c r="K3" s="12" t="s">
        <v>39</v>
      </c>
    </row>
    <row r="4" spans="1:11" x14ac:dyDescent="0.25">
      <c r="A4" s="6" t="s">
        <v>40</v>
      </c>
      <c r="B4" s="6" t="s">
        <v>41</v>
      </c>
      <c r="C4" s="6" t="s">
        <v>42</v>
      </c>
      <c r="D4" s="6" t="s">
        <v>43</v>
      </c>
      <c r="E4" s="6" t="s">
        <v>44</v>
      </c>
      <c r="F4" s="6" t="s">
        <v>45</v>
      </c>
      <c r="G4" s="6" t="s">
        <v>11</v>
      </c>
      <c r="H4" s="13">
        <v>350</v>
      </c>
      <c r="I4" s="14"/>
      <c r="J4" s="15">
        <f>H4*I4</f>
      </c>
      <c r="K4" s="6"/>
    </row>
    <row r="5" spans="1:11" x14ac:dyDescent="0.25">
      <c r="A5" s="6" t="s">
        <v>40</v>
      </c>
      <c r="B5" s="6" t="s">
        <v>41</v>
      </c>
      <c r="C5" s="6" t="s">
        <v>42</v>
      </c>
      <c r="D5" s="6" t="s">
        <v>43</v>
      </c>
      <c r="E5" s="6" t="s">
        <v>46</v>
      </c>
      <c r="F5" s="6" t="s">
        <v>47</v>
      </c>
      <c r="G5" s="6" t="s">
        <v>11</v>
      </c>
      <c r="H5" s="13">
        <v>450</v>
      </c>
      <c r="I5" s="14"/>
      <c r="J5" s="15">
        <f>H5*I5</f>
      </c>
      <c r="K5" s="6"/>
    </row>
    <row r="6" spans="1:11" x14ac:dyDescent="0.25">
      <c r="A6" s="6" t="s">
        <v>40</v>
      </c>
      <c r="B6" s="6" t="s">
        <v>41</v>
      </c>
      <c r="C6" s="6" t="s">
        <v>42</v>
      </c>
      <c r="D6" s="6" t="s">
        <v>43</v>
      </c>
      <c r="E6" s="6" t="s">
        <v>48</v>
      </c>
      <c r="F6" s="6" t="s">
        <v>49</v>
      </c>
      <c r="G6" s="6" t="s">
        <v>11</v>
      </c>
      <c r="H6" s="13">
        <v>3</v>
      </c>
      <c r="I6" s="14"/>
      <c r="J6" s="15">
        <f>H6*I6</f>
      </c>
      <c r="K6" s="6"/>
    </row>
    <row r="7" spans="1:11" x14ac:dyDescent="0.25">
      <c r="A7" s="6" t="s">
        <v>40</v>
      </c>
      <c r="B7" s="6" t="s">
        <v>41</v>
      </c>
      <c r="C7" s="6" t="s">
        <v>42</v>
      </c>
      <c r="D7" s="6" t="s">
        <v>43</v>
      </c>
      <c r="E7" s="6" t="s">
        <v>50</v>
      </c>
      <c r="F7" s="6" t="s">
        <v>51</v>
      </c>
      <c r="G7" s="6" t="s">
        <v>11</v>
      </c>
      <c r="H7" s="13">
        <v>3</v>
      </c>
      <c r="I7" s="14"/>
      <c r="J7" s="15">
        <f>H7*I7</f>
      </c>
      <c r="K7" s="6"/>
    </row>
    <row r="8" spans="1:11" x14ac:dyDescent="0.25">
      <c r="A8" s="16" t="s">
        <v>40</v>
      </c>
      <c r="B8" s="16" t="s">
        <v>41</v>
      </c>
      <c r="C8" s="16" t="s">
        <v>42</v>
      </c>
      <c r="D8" s="16" t="s">
        <v>43</v>
      </c>
      <c r="E8" s="16" t="s">
        <v>52</v>
      </c>
      <c r="F8" s="16" t="s">
        <v>53</v>
      </c>
      <c r="G8" s="16" t="s">
        <v>11</v>
      </c>
      <c r="H8" s="17">
        <v>400</v>
      </c>
      <c r="I8" s="17"/>
      <c r="J8" s="18">
        <f>H8*I8</f>
      </c>
      <c r="K8" s="16" t="s">
        <v>54</v>
      </c>
    </row>
    <row r="9" spans="1:11" x14ac:dyDescent="0.25">
      <c r="A9" s="16" t="s">
        <v>40</v>
      </c>
      <c r="B9" s="16" t="s">
        <v>41</v>
      </c>
      <c r="C9" s="16" t="s">
        <v>42</v>
      </c>
      <c r="D9" s="16" t="s">
        <v>43</v>
      </c>
      <c r="E9" s="16" t="s">
        <v>55</v>
      </c>
      <c r="F9" s="16" t="s">
        <v>56</v>
      </c>
      <c r="G9" s="16" t="s">
        <v>11</v>
      </c>
      <c r="H9" s="17">
        <v>400</v>
      </c>
      <c r="I9" s="17"/>
      <c r="J9" s="18">
        <f>H9*I9</f>
      </c>
      <c r="K9" s="16" t="s">
        <v>54</v>
      </c>
    </row>
    <row r="10" spans="1:11" x14ac:dyDescent="0.25">
      <c r="A10" s="6" t="s">
        <v>40</v>
      </c>
      <c r="B10" s="6" t="s">
        <v>41</v>
      </c>
      <c r="C10" s="6" t="s">
        <v>42</v>
      </c>
      <c r="D10" s="6" t="s">
        <v>43</v>
      </c>
      <c r="E10" s="6" t="s">
        <v>57</v>
      </c>
      <c r="F10" s="6" t="s">
        <v>58</v>
      </c>
      <c r="G10" s="6" t="s">
        <v>11</v>
      </c>
      <c r="H10" s="13">
        <v>40</v>
      </c>
      <c r="I10" s="14"/>
      <c r="J10" s="15">
        <f>H10*I10</f>
      </c>
      <c r="K10" s="6"/>
    </row>
    <row r="11" spans="1:11" x14ac:dyDescent="0.25">
      <c r="A11" s="6" t="s">
        <v>40</v>
      </c>
      <c r="B11" s="6" t="s">
        <v>41</v>
      </c>
      <c r="C11" s="6" t="s">
        <v>42</v>
      </c>
      <c r="D11" s="6" t="s">
        <v>43</v>
      </c>
      <c r="E11" s="6" t="s">
        <v>59</v>
      </c>
      <c r="F11" s="6" t="s">
        <v>60</v>
      </c>
      <c r="G11" s="6" t="s">
        <v>61</v>
      </c>
      <c r="H11" s="13">
        <v>20</v>
      </c>
      <c r="I11" s="14"/>
      <c r="J11" s="15">
        <f>H11*I11</f>
      </c>
      <c r="K11" s="6"/>
    </row>
    <row r="12" spans="1:11" x14ac:dyDescent="0.25">
      <c r="A12" s="16" t="s">
        <v>40</v>
      </c>
      <c r="B12" s="16" t="s">
        <v>41</v>
      </c>
      <c r="C12" s="16" t="s">
        <v>42</v>
      </c>
      <c r="D12" s="16" t="s">
        <v>43</v>
      </c>
      <c r="E12" s="16" t="s">
        <v>62</v>
      </c>
      <c r="F12" s="16" t="s">
        <v>63</v>
      </c>
      <c r="G12" s="16" t="s">
        <v>11</v>
      </c>
      <c r="H12" s="17">
        <v>30</v>
      </c>
      <c r="I12" s="17"/>
      <c r="J12" s="18">
        <f>H12*I12</f>
      </c>
      <c r="K12" s="16" t="s">
        <v>54</v>
      </c>
    </row>
    <row r="13" spans="1:11" x14ac:dyDescent="0.25">
      <c r="A13" s="6" t="s">
        <v>40</v>
      </c>
      <c r="B13" s="6" t="s">
        <v>41</v>
      </c>
      <c r="C13" s="6" t="s">
        <v>42</v>
      </c>
      <c r="D13" s="6" t="s">
        <v>43</v>
      </c>
      <c r="E13" s="6" t="s">
        <v>64</v>
      </c>
      <c r="F13" s="6" t="s">
        <v>65</v>
      </c>
      <c r="G13" s="6" t="s">
        <v>11</v>
      </c>
      <c r="H13" s="13">
        <v>7</v>
      </c>
      <c r="I13" s="14"/>
      <c r="J13" s="15">
        <f>H13*I13</f>
      </c>
      <c r="K13" s="6"/>
    </row>
    <row r="14" spans="1:11" x14ac:dyDescent="0.25">
      <c r="A14" s="6" t="s">
        <v>40</v>
      </c>
      <c r="B14" s="6" t="s">
        <v>41</v>
      </c>
      <c r="C14" s="6" t="s">
        <v>42</v>
      </c>
      <c r="D14" s="6" t="s">
        <v>43</v>
      </c>
      <c r="E14" s="6" t="s">
        <v>66</v>
      </c>
      <c r="F14" s="6" t="s">
        <v>67</v>
      </c>
      <c r="G14" s="6" t="s">
        <v>68</v>
      </c>
      <c r="H14" s="13">
        <v>4</v>
      </c>
      <c r="I14" s="14"/>
      <c r="J14" s="15">
        <f>H14*I14</f>
      </c>
      <c r="K14" s="6"/>
    </row>
    <row r="15" spans="1:11" x14ac:dyDescent="0.25">
      <c r="A15" s="6" t="s">
        <v>40</v>
      </c>
      <c r="B15" s="6" t="s">
        <v>41</v>
      </c>
      <c r="C15" s="6" t="s">
        <v>42</v>
      </c>
      <c r="D15" s="6" t="s">
        <v>43</v>
      </c>
      <c r="E15" s="6" t="s">
        <v>69</v>
      </c>
      <c r="F15" s="6" t="s">
        <v>70</v>
      </c>
      <c r="G15" s="6" t="s">
        <v>71</v>
      </c>
      <c r="H15" s="13">
        <v>7</v>
      </c>
      <c r="I15" s="14"/>
      <c r="J15" s="15">
        <f>H15*I15</f>
      </c>
      <c r="K15" s="6"/>
    </row>
    <row r="16" spans="1:11" x14ac:dyDescent="0.25">
      <c r="A16" s="6" t="s">
        <v>40</v>
      </c>
      <c r="B16" s="6" t="s">
        <v>41</v>
      </c>
      <c r="C16" s="6" t="s">
        <v>42</v>
      </c>
      <c r="D16" s="6" t="s">
        <v>43</v>
      </c>
      <c r="E16" s="6" t="s">
        <v>72</v>
      </c>
      <c r="F16" s="6" t="s">
        <v>73</v>
      </c>
      <c r="G16" s="6" t="s">
        <v>11</v>
      </c>
      <c r="H16" s="13">
        <v>1</v>
      </c>
      <c r="I16" s="14"/>
      <c r="J16" s="15">
        <f>H16*I16</f>
      </c>
      <c r="K16" s="6"/>
    </row>
    <row r="17" spans="1:11" x14ac:dyDescent="0.25">
      <c r="A17" s="6" t="s">
        <v>74</v>
      </c>
      <c r="B17" s="6" t="s">
        <v>41</v>
      </c>
      <c r="C17" s="6" t="s">
        <v>42</v>
      </c>
      <c r="D17" s="6" t="s">
        <v>75</v>
      </c>
      <c r="E17" s="6" t="s">
        <v>76</v>
      </c>
      <c r="F17" s="6" t="s">
        <v>77</v>
      </c>
      <c r="G17" s="6" t="s">
        <v>11</v>
      </c>
      <c r="H17" s="13">
        <v>7</v>
      </c>
      <c r="I17" s="14"/>
      <c r="J17" s="15">
        <f>H17*I17</f>
      </c>
      <c r="K17" s="6"/>
    </row>
    <row r="18" spans="1:11" x14ac:dyDescent="0.25">
      <c r="A18" s="6" t="s">
        <v>74</v>
      </c>
      <c r="B18" s="6" t="s">
        <v>41</v>
      </c>
      <c r="C18" s="6" t="s">
        <v>42</v>
      </c>
      <c r="D18" s="6" t="s">
        <v>75</v>
      </c>
      <c r="E18" s="6" t="s">
        <v>48</v>
      </c>
      <c r="F18" s="6" t="s">
        <v>78</v>
      </c>
      <c r="G18" s="6" t="s">
        <v>11</v>
      </c>
      <c r="H18" s="13">
        <v>7</v>
      </c>
      <c r="I18" s="14"/>
      <c r="J18" s="15">
        <f>H18*I18</f>
      </c>
      <c r="K18" s="6"/>
    </row>
    <row r="19" spans="1:11" x14ac:dyDescent="0.25">
      <c r="A19" s="6" t="s">
        <v>74</v>
      </c>
      <c r="B19" s="6" t="s">
        <v>41</v>
      </c>
      <c r="C19" s="6" t="s">
        <v>42</v>
      </c>
      <c r="D19" s="6" t="s">
        <v>75</v>
      </c>
      <c r="E19" s="6" t="s">
        <v>79</v>
      </c>
      <c r="F19" s="6" t="s">
        <v>80</v>
      </c>
      <c r="G19" s="6" t="s">
        <v>11</v>
      </c>
      <c r="H19" s="13">
        <v>19</v>
      </c>
      <c r="I19" s="14"/>
      <c r="J19" s="15">
        <f>H19*I19</f>
      </c>
      <c r="K19" s="6"/>
    </row>
    <row r="20" spans="1:11" x14ac:dyDescent="0.25">
      <c r="A20" s="6" t="s">
        <v>74</v>
      </c>
      <c r="B20" s="6" t="s">
        <v>41</v>
      </c>
      <c r="C20" s="6" t="s">
        <v>42</v>
      </c>
      <c r="D20" s="6" t="s">
        <v>75</v>
      </c>
      <c r="E20" s="6" t="s">
        <v>52</v>
      </c>
      <c r="F20" s="6" t="s">
        <v>81</v>
      </c>
      <c r="G20" s="6" t="s">
        <v>11</v>
      </c>
      <c r="H20" s="13">
        <v>4</v>
      </c>
      <c r="I20" s="14"/>
      <c r="J20" s="15">
        <f>H20*I20</f>
      </c>
      <c r="K20" s="6"/>
    </row>
    <row r="21" spans="1:11" x14ac:dyDescent="0.25">
      <c r="A21" s="6" t="s">
        <v>82</v>
      </c>
      <c r="B21" s="6" t="s">
        <v>41</v>
      </c>
      <c r="C21" s="6" t="s">
        <v>42</v>
      </c>
      <c r="D21" s="6" t="s">
        <v>83</v>
      </c>
      <c r="E21" s="6" t="s">
        <v>84</v>
      </c>
      <c r="F21" s="6" t="s">
        <v>85</v>
      </c>
      <c r="G21" s="6" t="s">
        <v>11</v>
      </c>
      <c r="H21" s="13">
        <v>19</v>
      </c>
      <c r="I21" s="14"/>
      <c r="J21" s="15">
        <f>H21*I21</f>
      </c>
      <c r="K21" s="6"/>
    </row>
    <row r="22" spans="1:11" x14ac:dyDescent="0.25">
      <c r="A22" s="6" t="s">
        <v>82</v>
      </c>
      <c r="B22" s="6" t="s">
        <v>41</v>
      </c>
      <c r="C22" s="6" t="s">
        <v>42</v>
      </c>
      <c r="D22" s="6" t="s">
        <v>83</v>
      </c>
      <c r="E22" s="6" t="s">
        <v>44</v>
      </c>
      <c r="F22" s="6" t="s">
        <v>86</v>
      </c>
      <c r="G22" s="6" t="s">
        <v>11</v>
      </c>
      <c r="H22" s="13">
        <v>2</v>
      </c>
      <c r="I22" s="14"/>
      <c r="J22" s="15">
        <f>H22*I22</f>
      </c>
      <c r="K22" s="6"/>
    </row>
    <row r="23" spans="1:11" x14ac:dyDescent="0.25">
      <c r="A23" s="6" t="s">
        <v>82</v>
      </c>
      <c r="B23" s="6" t="s">
        <v>41</v>
      </c>
      <c r="C23" s="6" t="s">
        <v>42</v>
      </c>
      <c r="D23" s="6" t="s">
        <v>83</v>
      </c>
      <c r="E23" s="6" t="s">
        <v>46</v>
      </c>
      <c r="F23" s="6" t="s">
        <v>87</v>
      </c>
      <c r="G23" s="6" t="s">
        <v>68</v>
      </c>
      <c r="H23" s="13">
        <v>4</v>
      </c>
      <c r="I23" s="14"/>
      <c r="J23" s="15">
        <f>H23*I23</f>
      </c>
      <c r="K23" s="6"/>
    </row>
    <row r="24" spans="1:11" x14ac:dyDescent="0.25">
      <c r="A24" s="6" t="s">
        <v>82</v>
      </c>
      <c r="B24" s="6" t="s">
        <v>41</v>
      </c>
      <c r="C24" s="6" t="s">
        <v>42</v>
      </c>
      <c r="D24" s="6" t="s">
        <v>83</v>
      </c>
      <c r="E24" s="6" t="s">
        <v>50</v>
      </c>
      <c r="F24" s="6" t="s">
        <v>88</v>
      </c>
      <c r="G24" s="6" t="s">
        <v>11</v>
      </c>
      <c r="H24" s="13">
        <v>380</v>
      </c>
      <c r="I24" s="14"/>
      <c r="J24" s="15">
        <f>H24*I24</f>
      </c>
      <c r="K24" s="6"/>
    </row>
    <row r="25" spans="1:11" x14ac:dyDescent="0.25">
      <c r="A25" s="6" t="s">
        <v>82</v>
      </c>
      <c r="B25" s="6" t="s">
        <v>41</v>
      </c>
      <c r="C25" s="6" t="s">
        <v>42</v>
      </c>
      <c r="D25" s="6" t="s">
        <v>83</v>
      </c>
      <c r="E25" s="6" t="s">
        <v>79</v>
      </c>
      <c r="F25" s="6" t="s">
        <v>89</v>
      </c>
      <c r="G25" s="6" t="s">
        <v>11</v>
      </c>
      <c r="H25" s="13">
        <v>1</v>
      </c>
      <c r="I25" s="14"/>
      <c r="J25" s="15">
        <f>H25*I25</f>
      </c>
      <c r="K25" s="6"/>
    </row>
    <row r="26" spans="1:11" x14ac:dyDescent="0.25">
      <c r="A26" s="6" t="s">
        <v>82</v>
      </c>
      <c r="B26" s="6" t="s">
        <v>41</v>
      </c>
      <c r="C26" s="6" t="s">
        <v>42</v>
      </c>
      <c r="D26" s="6" t="s">
        <v>83</v>
      </c>
      <c r="E26" s="6" t="s">
        <v>55</v>
      </c>
      <c r="F26" s="6" t="s">
        <v>90</v>
      </c>
      <c r="G26" s="6" t="s">
        <v>11</v>
      </c>
      <c r="H26" s="13">
        <v>380</v>
      </c>
      <c r="I26" s="14"/>
      <c r="J26" s="15">
        <f>H26*I26</f>
      </c>
      <c r="K26" s="6"/>
    </row>
    <row r="27" spans="1:11" x14ac:dyDescent="0.25">
      <c r="A27" s="6" t="s">
        <v>82</v>
      </c>
      <c r="B27" s="6" t="s">
        <v>41</v>
      </c>
      <c r="C27" s="6" t="s">
        <v>42</v>
      </c>
      <c r="D27" s="6" t="s">
        <v>83</v>
      </c>
      <c r="E27" s="6" t="s">
        <v>62</v>
      </c>
      <c r="F27" s="6" t="s">
        <v>91</v>
      </c>
      <c r="G27" s="6" t="s">
        <v>11</v>
      </c>
      <c r="H27" s="13">
        <v>4</v>
      </c>
      <c r="I27" s="14"/>
      <c r="J27" s="15">
        <f>H27*I27</f>
      </c>
      <c r="K27" s="6"/>
    </row>
    <row r="28" spans="1:11" x14ac:dyDescent="0.25">
      <c r="A28" s="6" t="s">
        <v>82</v>
      </c>
      <c r="B28" s="6" t="s">
        <v>41</v>
      </c>
      <c r="C28" s="6" t="s">
        <v>42</v>
      </c>
      <c r="D28" s="6" t="s">
        <v>83</v>
      </c>
      <c r="E28" s="6" t="s">
        <v>92</v>
      </c>
      <c r="F28" s="6" t="s">
        <v>93</v>
      </c>
      <c r="G28" s="6" t="s">
        <v>11</v>
      </c>
      <c r="H28" s="13">
        <v>6</v>
      </c>
      <c r="I28" s="14"/>
      <c r="J28" s="15">
        <f>H28*I28</f>
      </c>
      <c r="K28" s="6"/>
    </row>
    <row r="29" spans="1:11" x14ac:dyDescent="0.25">
      <c r="A29" s="6" t="s">
        <v>82</v>
      </c>
      <c r="B29" s="6" t="s">
        <v>41</v>
      </c>
      <c r="C29" s="6" t="s">
        <v>42</v>
      </c>
      <c r="D29" s="6" t="s">
        <v>83</v>
      </c>
      <c r="E29" s="6" t="s">
        <v>94</v>
      </c>
      <c r="F29" s="6" t="s">
        <v>95</v>
      </c>
      <c r="G29" s="6" t="s">
        <v>11</v>
      </c>
      <c r="H29" s="13">
        <v>1</v>
      </c>
      <c r="I29" s="14"/>
      <c r="J29" s="15">
        <f>H29*I29</f>
      </c>
      <c r="K29" s="6"/>
    </row>
    <row r="30" spans="1:11" x14ac:dyDescent="0.25">
      <c r="A30" s="6" t="s">
        <v>82</v>
      </c>
      <c r="B30" s="6" t="s">
        <v>41</v>
      </c>
      <c r="C30" s="6" t="s">
        <v>42</v>
      </c>
      <c r="D30" s="6" t="s">
        <v>83</v>
      </c>
      <c r="E30" s="6" t="s">
        <v>96</v>
      </c>
      <c r="F30" s="6" t="s">
        <v>97</v>
      </c>
      <c r="G30" s="6" t="s">
        <v>11</v>
      </c>
      <c r="H30" s="13">
        <v>1</v>
      </c>
      <c r="I30" s="14"/>
      <c r="J30" s="15">
        <f>H30*I30</f>
      </c>
      <c r="K30" s="6"/>
    </row>
    <row r="31" spans="1:11" x14ac:dyDescent="0.25">
      <c r="A31" s="6" t="s">
        <v>82</v>
      </c>
      <c r="B31" s="6" t="s">
        <v>41</v>
      </c>
      <c r="C31" s="6" t="s">
        <v>42</v>
      </c>
      <c r="D31" s="6" t="s">
        <v>83</v>
      </c>
      <c r="E31" s="6" t="s">
        <v>64</v>
      </c>
      <c r="F31" s="6" t="s">
        <v>98</v>
      </c>
      <c r="G31" s="6" t="s">
        <v>99</v>
      </c>
      <c r="H31" s="13">
        <v>30</v>
      </c>
      <c r="I31" s="14"/>
      <c r="J31" s="15">
        <f>H31*I31</f>
      </c>
      <c r="K31" s="6"/>
    </row>
    <row r="32" spans="1:11" x14ac:dyDescent="0.25">
      <c r="A32" s="6" t="s">
        <v>82</v>
      </c>
      <c r="B32" s="6" t="s">
        <v>41</v>
      </c>
      <c r="C32" s="6" t="s">
        <v>42</v>
      </c>
      <c r="D32" s="6" t="s">
        <v>83</v>
      </c>
      <c r="E32" s="6" t="s">
        <v>66</v>
      </c>
      <c r="F32" s="6" t="s">
        <v>100</v>
      </c>
      <c r="G32" s="6" t="s">
        <v>99</v>
      </c>
      <c r="H32" s="13">
        <v>30</v>
      </c>
      <c r="I32" s="14"/>
      <c r="J32" s="15">
        <f>H32*I32</f>
      </c>
      <c r="K32" s="6"/>
    </row>
    <row r="33" spans="1:11" x14ac:dyDescent="0.25">
      <c r="A33" s="6" t="s">
        <v>82</v>
      </c>
      <c r="B33" s="6" t="s">
        <v>41</v>
      </c>
      <c r="C33" s="6" t="s">
        <v>42</v>
      </c>
      <c r="D33" s="6" t="s">
        <v>83</v>
      </c>
      <c r="E33" s="6" t="s">
        <v>69</v>
      </c>
      <c r="F33" s="6" t="s">
        <v>101</v>
      </c>
      <c r="G33" s="6" t="s">
        <v>102</v>
      </c>
      <c r="H33" s="13">
        <v>2</v>
      </c>
      <c r="I33" s="14"/>
      <c r="J33" s="15">
        <f>H33*I33</f>
      </c>
      <c r="K33" s="6"/>
    </row>
    <row r="34" spans="1:11" x14ac:dyDescent="0.25">
      <c r="A34" s="6" t="s">
        <v>82</v>
      </c>
      <c r="B34" s="6" t="s">
        <v>41</v>
      </c>
      <c r="C34" s="6" t="s">
        <v>42</v>
      </c>
      <c r="D34" s="6" t="s">
        <v>83</v>
      </c>
      <c r="E34" s="6" t="s">
        <v>72</v>
      </c>
      <c r="F34" s="6" t="s">
        <v>103</v>
      </c>
      <c r="G34" s="6" t="s">
        <v>99</v>
      </c>
      <c r="H34" s="13">
        <v>16</v>
      </c>
      <c r="I34" s="14"/>
      <c r="J34" s="15">
        <f>H34*I34</f>
      </c>
      <c r="K34" s="6"/>
    </row>
    <row r="35" spans="1:11" x14ac:dyDescent="0.25">
      <c r="A35" s="6" t="s">
        <v>104</v>
      </c>
      <c r="B35" s="6" t="s">
        <v>41</v>
      </c>
      <c r="C35" s="6" t="s">
        <v>42</v>
      </c>
      <c r="D35" s="6" t="s">
        <v>105</v>
      </c>
      <c r="E35" s="6" t="s">
        <v>44</v>
      </c>
      <c r="F35" s="6" t="s">
        <v>106</v>
      </c>
      <c r="G35" s="6" t="s">
        <v>71</v>
      </c>
      <c r="H35" s="13">
        <v>19</v>
      </c>
      <c r="I35" s="14"/>
      <c r="J35" s="15">
        <f>H35*I35</f>
      </c>
      <c r="K35" s="6"/>
    </row>
    <row r="36" spans="1:11" x14ac:dyDescent="0.25">
      <c r="A36" s="6" t="s">
        <v>104</v>
      </c>
      <c r="B36" s="6" t="s">
        <v>41</v>
      </c>
      <c r="C36" s="6" t="s">
        <v>42</v>
      </c>
      <c r="D36" s="6" t="s">
        <v>105</v>
      </c>
      <c r="E36" s="6" t="s">
        <v>46</v>
      </c>
      <c r="F36" s="6" t="s">
        <v>107</v>
      </c>
      <c r="G36" s="6" t="s">
        <v>11</v>
      </c>
      <c r="H36" s="13">
        <v>12</v>
      </c>
      <c r="I36" s="14"/>
      <c r="J36" s="15">
        <f>H36*I36</f>
      </c>
      <c r="K36" s="6"/>
    </row>
    <row r="37" spans="1:11" x14ac:dyDescent="0.25">
      <c r="A37" s="6" t="s">
        <v>40</v>
      </c>
      <c r="B37" s="6" t="s">
        <v>108</v>
      </c>
      <c r="C37" s="6" t="s">
        <v>42</v>
      </c>
      <c r="D37" s="6" t="s">
        <v>43</v>
      </c>
      <c r="E37" s="6" t="s">
        <v>46</v>
      </c>
      <c r="F37" s="6" t="s">
        <v>45</v>
      </c>
      <c r="G37" s="6" t="s">
        <v>11</v>
      </c>
      <c r="H37" s="13">
        <v>400</v>
      </c>
      <c r="I37" s="14"/>
      <c r="J37" s="15">
        <f>H37*I37</f>
      </c>
      <c r="K37" s="6"/>
    </row>
    <row r="38" spans="1:11" x14ac:dyDescent="0.25">
      <c r="A38" s="6" t="s">
        <v>40</v>
      </c>
      <c r="B38" s="6" t="s">
        <v>108</v>
      </c>
      <c r="C38" s="6" t="s">
        <v>42</v>
      </c>
      <c r="D38" s="6" t="s">
        <v>43</v>
      </c>
      <c r="E38" s="6" t="s">
        <v>109</v>
      </c>
      <c r="F38" s="6" t="s">
        <v>47</v>
      </c>
      <c r="G38" s="6" t="s">
        <v>11</v>
      </c>
      <c r="H38" s="13">
        <v>400</v>
      </c>
      <c r="I38" s="14"/>
      <c r="J38" s="15">
        <f>H38*I38</f>
      </c>
      <c r="K38" s="6"/>
    </row>
    <row r="39" spans="1:11" x14ac:dyDescent="0.25">
      <c r="A39" s="6" t="s">
        <v>40</v>
      </c>
      <c r="B39" s="6" t="s">
        <v>108</v>
      </c>
      <c r="C39" s="6" t="s">
        <v>42</v>
      </c>
      <c r="D39" s="6" t="s">
        <v>43</v>
      </c>
      <c r="E39" s="6" t="s">
        <v>50</v>
      </c>
      <c r="F39" s="6" t="s">
        <v>49</v>
      </c>
      <c r="G39" s="6" t="s">
        <v>11</v>
      </c>
      <c r="H39" s="13">
        <v>3</v>
      </c>
      <c r="I39" s="14"/>
      <c r="J39" s="15">
        <f>H39*I39</f>
      </c>
      <c r="K39" s="6"/>
    </row>
    <row r="40" spans="1:11" x14ac:dyDescent="0.25">
      <c r="A40" s="6" t="s">
        <v>40</v>
      </c>
      <c r="B40" s="6" t="s">
        <v>108</v>
      </c>
      <c r="C40" s="6" t="s">
        <v>42</v>
      </c>
      <c r="D40" s="6" t="s">
        <v>43</v>
      </c>
      <c r="E40" s="6" t="s">
        <v>79</v>
      </c>
      <c r="F40" s="6" t="s">
        <v>51</v>
      </c>
      <c r="G40" s="6" t="s">
        <v>11</v>
      </c>
      <c r="H40" s="13">
        <v>3</v>
      </c>
      <c r="I40" s="14"/>
      <c r="J40" s="15">
        <f>H40*I40</f>
      </c>
      <c r="K40" s="6"/>
    </row>
    <row r="41" spans="1:11" x14ac:dyDescent="0.25">
      <c r="A41" s="16" t="s">
        <v>40</v>
      </c>
      <c r="B41" s="16" t="s">
        <v>108</v>
      </c>
      <c r="C41" s="16" t="s">
        <v>42</v>
      </c>
      <c r="D41" s="16" t="s">
        <v>43</v>
      </c>
      <c r="E41" s="16" t="s">
        <v>55</v>
      </c>
      <c r="F41" s="16" t="s">
        <v>53</v>
      </c>
      <c r="G41" s="16" t="s">
        <v>11</v>
      </c>
      <c r="H41" s="17">
        <v>350</v>
      </c>
      <c r="I41" s="17"/>
      <c r="J41" s="18">
        <f>H41*I41</f>
      </c>
      <c r="K41" s="16" t="s">
        <v>54</v>
      </c>
    </row>
    <row r="42" spans="1:11" x14ac:dyDescent="0.25">
      <c r="A42" s="16" t="s">
        <v>40</v>
      </c>
      <c r="B42" s="16" t="s">
        <v>108</v>
      </c>
      <c r="C42" s="16" t="s">
        <v>42</v>
      </c>
      <c r="D42" s="16" t="s">
        <v>43</v>
      </c>
      <c r="E42" s="16" t="s">
        <v>57</v>
      </c>
      <c r="F42" s="16" t="s">
        <v>56</v>
      </c>
      <c r="G42" s="16" t="s">
        <v>11</v>
      </c>
      <c r="H42" s="17">
        <v>350</v>
      </c>
      <c r="I42" s="17"/>
      <c r="J42" s="18">
        <f>H42*I42</f>
      </c>
      <c r="K42" s="16" t="s">
        <v>54</v>
      </c>
    </row>
    <row r="43" spans="1:11" x14ac:dyDescent="0.25">
      <c r="A43" s="6" t="s">
        <v>40</v>
      </c>
      <c r="B43" s="6" t="s">
        <v>108</v>
      </c>
      <c r="C43" s="6" t="s">
        <v>42</v>
      </c>
      <c r="D43" s="6" t="s">
        <v>43</v>
      </c>
      <c r="E43" s="6" t="s">
        <v>59</v>
      </c>
      <c r="F43" s="6" t="s">
        <v>58</v>
      </c>
      <c r="G43" s="6" t="s">
        <v>11</v>
      </c>
      <c r="H43" s="13">
        <v>20</v>
      </c>
      <c r="I43" s="14"/>
      <c r="J43" s="15">
        <f>H43*I43</f>
      </c>
      <c r="K43" s="6"/>
    </row>
    <row r="44" spans="1:11" x14ac:dyDescent="0.25">
      <c r="A44" s="6" t="s">
        <v>40</v>
      </c>
      <c r="B44" s="6" t="s">
        <v>108</v>
      </c>
      <c r="C44" s="6" t="s">
        <v>42</v>
      </c>
      <c r="D44" s="6" t="s">
        <v>43</v>
      </c>
      <c r="E44" s="6" t="s">
        <v>62</v>
      </c>
      <c r="F44" s="6" t="s">
        <v>60</v>
      </c>
      <c r="G44" s="6" t="s">
        <v>61</v>
      </c>
      <c r="H44" s="13">
        <v>20</v>
      </c>
      <c r="I44" s="14"/>
      <c r="J44" s="15">
        <f>H44*I44</f>
      </c>
      <c r="K44" s="6"/>
    </row>
    <row r="45" spans="1:11" x14ac:dyDescent="0.25">
      <c r="A45" s="16" t="s">
        <v>40</v>
      </c>
      <c r="B45" s="16" t="s">
        <v>108</v>
      </c>
      <c r="C45" s="16" t="s">
        <v>42</v>
      </c>
      <c r="D45" s="16" t="s">
        <v>43</v>
      </c>
      <c r="E45" s="16" t="s">
        <v>110</v>
      </c>
      <c r="F45" s="16" t="s">
        <v>63</v>
      </c>
      <c r="G45" s="16" t="s">
        <v>11</v>
      </c>
      <c r="H45" s="17">
        <v>20</v>
      </c>
      <c r="I45" s="17"/>
      <c r="J45" s="18">
        <f>H45*I45</f>
      </c>
      <c r="K45" s="16" t="s">
        <v>54</v>
      </c>
    </row>
    <row r="46" spans="1:11" x14ac:dyDescent="0.25">
      <c r="A46" s="6" t="s">
        <v>40</v>
      </c>
      <c r="B46" s="6" t="s">
        <v>108</v>
      </c>
      <c r="C46" s="6" t="s">
        <v>42</v>
      </c>
      <c r="D46" s="6" t="s">
        <v>43</v>
      </c>
      <c r="E46" s="6" t="s">
        <v>66</v>
      </c>
      <c r="F46" s="6" t="s">
        <v>65</v>
      </c>
      <c r="G46" s="6" t="s">
        <v>11</v>
      </c>
      <c r="H46" s="13">
        <v>20</v>
      </c>
      <c r="I46" s="14"/>
      <c r="J46" s="15">
        <f>H46*I46</f>
      </c>
      <c r="K46" s="6"/>
    </row>
    <row r="47" spans="1:11" x14ac:dyDescent="0.25">
      <c r="A47" s="6" t="s">
        <v>40</v>
      </c>
      <c r="B47" s="6" t="s">
        <v>108</v>
      </c>
      <c r="C47" s="6" t="s">
        <v>42</v>
      </c>
      <c r="D47" s="6" t="s">
        <v>43</v>
      </c>
      <c r="E47" s="6" t="s">
        <v>69</v>
      </c>
      <c r="F47" s="6" t="s">
        <v>70</v>
      </c>
      <c r="G47" s="6" t="s">
        <v>71</v>
      </c>
      <c r="H47" s="13">
        <v>20</v>
      </c>
      <c r="I47" s="14"/>
      <c r="J47" s="15">
        <f>H47*I47</f>
      </c>
      <c r="K47" s="6"/>
    </row>
    <row r="48" spans="1:11" x14ac:dyDescent="0.25">
      <c r="A48" s="6" t="s">
        <v>40</v>
      </c>
      <c r="B48" s="6" t="s">
        <v>108</v>
      </c>
      <c r="C48" s="6" t="s">
        <v>42</v>
      </c>
      <c r="D48" s="6" t="s">
        <v>43</v>
      </c>
      <c r="E48" s="6" t="s">
        <v>72</v>
      </c>
      <c r="F48" s="6" t="s">
        <v>111</v>
      </c>
      <c r="G48" s="6" t="s">
        <v>11</v>
      </c>
      <c r="H48" s="13">
        <v>1</v>
      </c>
      <c r="I48" s="14"/>
      <c r="J48" s="15">
        <f>H48*I48</f>
      </c>
      <c r="K48" s="6"/>
    </row>
    <row r="49" spans="1:11" x14ac:dyDescent="0.25">
      <c r="A49" s="6" t="s">
        <v>74</v>
      </c>
      <c r="B49" s="6" t="s">
        <v>108</v>
      </c>
      <c r="C49" s="6" t="s">
        <v>42</v>
      </c>
      <c r="D49" s="6" t="s">
        <v>75</v>
      </c>
      <c r="E49" s="6" t="s">
        <v>76</v>
      </c>
      <c r="F49" s="6" t="s">
        <v>77</v>
      </c>
      <c r="G49" s="6" t="s">
        <v>11</v>
      </c>
      <c r="H49" s="13">
        <v>20</v>
      </c>
      <c r="I49" s="14"/>
      <c r="J49" s="15">
        <f>H49*I49</f>
      </c>
      <c r="K49" s="6"/>
    </row>
    <row r="50" spans="1:11" x14ac:dyDescent="0.25">
      <c r="A50" s="6" t="s">
        <v>74</v>
      </c>
      <c r="B50" s="6" t="s">
        <v>108</v>
      </c>
      <c r="C50" s="6" t="s">
        <v>42</v>
      </c>
      <c r="D50" s="6" t="s">
        <v>75</v>
      </c>
      <c r="E50" s="6" t="s">
        <v>48</v>
      </c>
      <c r="F50" s="6" t="s">
        <v>78</v>
      </c>
      <c r="G50" s="6" t="s">
        <v>11</v>
      </c>
      <c r="H50" s="13">
        <v>20</v>
      </c>
      <c r="I50" s="14"/>
      <c r="J50" s="15">
        <f>H50*I50</f>
      </c>
      <c r="K50" s="6"/>
    </row>
    <row r="51" spans="1:11" x14ac:dyDescent="0.25">
      <c r="A51" s="6" t="s">
        <v>74</v>
      </c>
      <c r="B51" s="6" t="s">
        <v>108</v>
      </c>
      <c r="C51" s="6" t="s">
        <v>42</v>
      </c>
      <c r="D51" s="6" t="s">
        <v>75</v>
      </c>
      <c r="E51" s="6" t="s">
        <v>79</v>
      </c>
      <c r="F51" s="6" t="s">
        <v>80</v>
      </c>
      <c r="G51" s="6" t="s">
        <v>11</v>
      </c>
      <c r="H51" s="13">
        <v>26</v>
      </c>
      <c r="I51" s="14"/>
      <c r="J51" s="15">
        <f>H51*I51</f>
      </c>
      <c r="K51" s="6"/>
    </row>
    <row r="52" spans="1:11" x14ac:dyDescent="0.25">
      <c r="A52" s="6" t="s">
        <v>82</v>
      </c>
      <c r="B52" s="6" t="s">
        <v>108</v>
      </c>
      <c r="C52" s="6" t="s">
        <v>42</v>
      </c>
      <c r="D52" s="6" t="s">
        <v>83</v>
      </c>
      <c r="E52" s="6" t="s">
        <v>84</v>
      </c>
      <c r="F52" s="6" t="s">
        <v>85</v>
      </c>
      <c r="G52" s="6" t="s">
        <v>11</v>
      </c>
      <c r="H52" s="13">
        <v>26</v>
      </c>
      <c r="I52" s="14"/>
      <c r="J52" s="15">
        <f>H52*I52</f>
      </c>
      <c r="K52" s="6"/>
    </row>
    <row r="53" spans="1:11" x14ac:dyDescent="0.25">
      <c r="A53" s="6" t="s">
        <v>82</v>
      </c>
      <c r="B53" s="6" t="s">
        <v>108</v>
      </c>
      <c r="C53" s="6" t="s">
        <v>42</v>
      </c>
      <c r="D53" s="6" t="s">
        <v>83</v>
      </c>
      <c r="E53" s="6" t="s">
        <v>44</v>
      </c>
      <c r="F53" s="6" t="s">
        <v>86</v>
      </c>
      <c r="G53" s="6" t="s">
        <v>11</v>
      </c>
      <c r="H53" s="13">
        <v>2</v>
      </c>
      <c r="I53" s="14"/>
      <c r="J53" s="15">
        <f>H53*I53</f>
      </c>
      <c r="K53" s="6"/>
    </row>
    <row r="54" spans="1:11" x14ac:dyDescent="0.25">
      <c r="A54" s="6" t="s">
        <v>82</v>
      </c>
      <c r="B54" s="6" t="s">
        <v>108</v>
      </c>
      <c r="C54" s="6" t="s">
        <v>42</v>
      </c>
      <c r="D54" s="6" t="s">
        <v>83</v>
      </c>
      <c r="E54" s="6" t="s">
        <v>48</v>
      </c>
      <c r="F54" s="6" t="s">
        <v>88</v>
      </c>
      <c r="G54" s="6" t="s">
        <v>11</v>
      </c>
      <c r="H54" s="13">
        <v>450</v>
      </c>
      <c r="I54" s="14"/>
      <c r="J54" s="15">
        <f>H54*I54</f>
      </c>
      <c r="K54" s="6"/>
    </row>
    <row r="55" spans="1:11" x14ac:dyDescent="0.25">
      <c r="A55" s="6" t="s">
        <v>82</v>
      </c>
      <c r="B55" s="6" t="s">
        <v>108</v>
      </c>
      <c r="C55" s="6" t="s">
        <v>42</v>
      </c>
      <c r="D55" s="6" t="s">
        <v>83</v>
      </c>
      <c r="E55" s="6" t="s">
        <v>112</v>
      </c>
      <c r="F55" s="6" t="s">
        <v>90</v>
      </c>
      <c r="G55" s="6" t="s">
        <v>11</v>
      </c>
      <c r="H55" s="13">
        <v>450</v>
      </c>
      <c r="I55" s="14"/>
      <c r="J55" s="15">
        <f>H55*I55</f>
      </c>
      <c r="K55" s="6"/>
    </row>
    <row r="56" spans="1:11" x14ac:dyDescent="0.25">
      <c r="A56" s="6" t="s">
        <v>82</v>
      </c>
      <c r="B56" s="6" t="s">
        <v>108</v>
      </c>
      <c r="C56" s="6" t="s">
        <v>42</v>
      </c>
      <c r="D56" s="6" t="s">
        <v>83</v>
      </c>
      <c r="E56" s="6" t="s">
        <v>57</v>
      </c>
      <c r="F56" s="6" t="s">
        <v>91</v>
      </c>
      <c r="G56" s="6" t="s">
        <v>11</v>
      </c>
      <c r="H56" s="13">
        <v>6</v>
      </c>
      <c r="I56" s="14"/>
      <c r="J56" s="15">
        <f>H56*I56</f>
      </c>
      <c r="K56" s="6"/>
    </row>
    <row r="57" spans="1:11" x14ac:dyDescent="0.25">
      <c r="A57" s="6" t="s">
        <v>82</v>
      </c>
      <c r="B57" s="6" t="s">
        <v>108</v>
      </c>
      <c r="C57" s="6" t="s">
        <v>42</v>
      </c>
      <c r="D57" s="6" t="s">
        <v>83</v>
      </c>
      <c r="E57" s="6" t="s">
        <v>62</v>
      </c>
      <c r="F57" s="6" t="s">
        <v>93</v>
      </c>
      <c r="G57" s="6" t="s">
        <v>11</v>
      </c>
      <c r="H57" s="13">
        <v>19</v>
      </c>
      <c r="I57" s="14"/>
      <c r="J57" s="15">
        <f>H57*I57</f>
      </c>
      <c r="K57" s="6"/>
    </row>
    <row r="58" spans="1:11" x14ac:dyDescent="0.25">
      <c r="A58" s="6" t="s">
        <v>82</v>
      </c>
      <c r="B58" s="6" t="s">
        <v>108</v>
      </c>
      <c r="C58" s="6" t="s">
        <v>42</v>
      </c>
      <c r="D58" s="6" t="s">
        <v>83</v>
      </c>
      <c r="E58" s="6" t="s">
        <v>110</v>
      </c>
      <c r="F58" s="6" t="s">
        <v>95</v>
      </c>
      <c r="G58" s="6" t="s">
        <v>11</v>
      </c>
      <c r="H58" s="13">
        <v>1</v>
      </c>
      <c r="I58" s="14"/>
      <c r="J58" s="15">
        <f>H58*I58</f>
      </c>
      <c r="K58" s="6"/>
    </row>
    <row r="59" spans="1:11" x14ac:dyDescent="0.25">
      <c r="A59" s="6" t="s">
        <v>82</v>
      </c>
      <c r="B59" s="6" t="s">
        <v>108</v>
      </c>
      <c r="C59" s="6" t="s">
        <v>42</v>
      </c>
      <c r="D59" s="6" t="s">
        <v>83</v>
      </c>
      <c r="E59" s="6" t="s">
        <v>92</v>
      </c>
      <c r="F59" s="6" t="s">
        <v>97</v>
      </c>
      <c r="G59" s="6" t="s">
        <v>11</v>
      </c>
      <c r="H59" s="13">
        <v>1</v>
      </c>
      <c r="I59" s="14"/>
      <c r="J59" s="15">
        <f>H59*I59</f>
      </c>
      <c r="K59" s="6"/>
    </row>
    <row r="60" spans="1:11" x14ac:dyDescent="0.25">
      <c r="A60" s="6" t="s">
        <v>104</v>
      </c>
      <c r="B60" s="6" t="s">
        <v>108</v>
      </c>
      <c r="C60" s="6" t="s">
        <v>42</v>
      </c>
      <c r="D60" s="6" t="s">
        <v>105</v>
      </c>
      <c r="E60" s="6" t="s">
        <v>44</v>
      </c>
      <c r="F60" s="6" t="s">
        <v>106</v>
      </c>
      <c r="G60" s="6" t="s">
        <v>71</v>
      </c>
      <c r="H60" s="13">
        <v>26</v>
      </c>
      <c r="I60" s="14"/>
      <c r="J60" s="15">
        <f>H60*I60</f>
      </c>
      <c r="K60" s="6"/>
    </row>
    <row r="61" spans="1:11" x14ac:dyDescent="0.25">
      <c r="A61" s="19" t="s">
        <v>113</v>
      </c>
      <c r="B61" s="19"/>
      <c r="C61" s="19"/>
      <c r="D61" s="19"/>
      <c r="E61" s="19"/>
      <c r="F61" s="19"/>
      <c r="G61" s="19"/>
      <c r="H61" s="19"/>
      <c r="I61" s="19"/>
      <c r="J61" s="20">
        <f>SUM(J4:J60)</f>
      </c>
      <c r="K61" s="21"/>
    </row>
    <row r="62" spans="1:11" x14ac:dyDescent="0.25">
      <c r="A62" s="6" t="s">
        <v>114</v>
      </c>
      <c r="B62" s="6"/>
      <c r="C62" s="6"/>
      <c r="D62" s="6"/>
      <c r="E62" s="6"/>
      <c r="F62" s="6"/>
      <c r="G62" s="6"/>
      <c r="H62" s="6"/>
      <c r="I62" s="6"/>
      <c r="J62" s="22"/>
      <c r="K62" s="23"/>
    </row>
    <row r="63" spans="1:11" x14ac:dyDescent="0.25">
      <c r="A63" s="19" t="s">
        <v>115</v>
      </c>
      <c r="B63" s="19"/>
      <c r="C63" s="19"/>
      <c r="D63" s="19"/>
      <c r="E63" s="19"/>
      <c r="F63" s="19"/>
      <c r="G63" s="19"/>
      <c r="H63" s="19"/>
      <c r="I63" s="19"/>
      <c r="J63" s="20">
        <f>J61-IF(ISNUMBER(J62),J62,0)</f>
      </c>
      <c r="K63" s="21"/>
    </row>
    <row r="65" spans="1:11" x14ac:dyDescent="0.25">
      <c r="A65" s="10" t="s">
        <v>28</v>
      </c>
      <c r="B65" s="10"/>
      <c r="C65" s="10"/>
      <c r="D65" s="10"/>
      <c r="E65" s="10"/>
      <c r="F65" s="10"/>
      <c r="G65" s="10"/>
      <c r="H65" s="10"/>
      <c r="I65" s="10"/>
      <c r="J65" s="10"/>
      <c r="K65" s="10"/>
    </row>
  </sheetData>
  <mergeCells count="5">
    <mergeCell ref="A1:I1"/>
    <mergeCell ref="A61:I61"/>
    <mergeCell ref="A62:I62"/>
    <mergeCell ref="A63:I63"/>
    <mergeCell ref="A65:K65"/>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דף שער</vt:lpstr>
      <vt:lpstr>סעיפים</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BIDO FLOW</dc:creator>
  <dc:title/>
  <dc:subject/>
  <dc:description/>
  <cp:keywords/>
  <cp:category/>
  <cp:lastModifiedBy>BIDO FLOW</cp:lastModifiedBy>
  <dcterms:created xsi:type="dcterms:W3CDTF">2026-06-07T10:57:55Z</dcterms:created>
  <dcterms:modified xsi:type="dcterms:W3CDTF">2026-06-07T10:57:55Z</dcterms:modified>
</cp:coreProperties>
</file>